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7" i="1"/>
  <c r="E45"/>
  <c r="E44"/>
  <c r="E46" l="1"/>
</calcChain>
</file>

<file path=xl/sharedStrings.xml><?xml version="1.0" encoding="utf-8"?>
<sst xmlns="http://schemas.openxmlformats.org/spreadsheetml/2006/main" count="316" uniqueCount="188">
  <si>
    <t>Наименование МО</t>
  </si>
  <si>
    <t>населенный пункт</t>
  </si>
  <si>
    <t>№ п/п</t>
  </si>
  <si>
    <t>Тальменский поссовет</t>
  </si>
  <si>
    <t>примерно 3,7 км по направлению с.Анисимово</t>
  </si>
  <si>
    <t>Анисимовский сельсовет</t>
  </si>
  <si>
    <t>место расположения  кладбища</t>
  </si>
  <si>
    <t>Зайцевский сельсовет</t>
  </si>
  <si>
    <t>Казанцевский сельсовет</t>
  </si>
  <si>
    <t>Кашкарагаихинский сельсовет</t>
  </si>
  <si>
    <t>Курочкинский сельсовет</t>
  </si>
  <si>
    <t>500 м. на Север от села</t>
  </si>
  <si>
    <t>окраина села</t>
  </si>
  <si>
    <t>Ларичихинский сельсовет</t>
  </si>
  <si>
    <t>на въезде в село</t>
  </si>
  <si>
    <t>Луговской сельсовет</t>
  </si>
  <si>
    <t>Лушниковский сельсовет</t>
  </si>
  <si>
    <t>Новоозерский сельсовет</t>
  </si>
  <si>
    <t>Новоперуновский сельсовет</t>
  </si>
  <si>
    <t xml:space="preserve">Новотроицкий сельсовет </t>
  </si>
  <si>
    <t>на выезде из села</t>
  </si>
  <si>
    <t>Озерский сельсовет</t>
  </si>
  <si>
    <t>Речкуновский сельсовет</t>
  </si>
  <si>
    <t>Среднесибирский сельсовет</t>
  </si>
  <si>
    <t>Староперуновский сельсовет</t>
  </si>
  <si>
    <t>Шадринцевский сельсовет</t>
  </si>
  <si>
    <t>Шишкинский сельсовет</t>
  </si>
  <si>
    <t>на Северо-Восток от села</t>
  </si>
  <si>
    <t xml:space="preserve">Площадь, кв. м. </t>
  </si>
  <si>
    <t>с. Литвиновка</t>
  </si>
  <si>
    <t>22:47:190503:570</t>
  </si>
  <si>
    <t>Кад. номер</t>
  </si>
  <si>
    <t>22:47:050403:744</t>
  </si>
  <si>
    <t>22:47:050402:888</t>
  </si>
  <si>
    <t>22:47:060402:1262</t>
  </si>
  <si>
    <t>22:47:000000:512</t>
  </si>
  <si>
    <t>22:47:120402:970</t>
  </si>
  <si>
    <t>22:47:120402:969</t>
  </si>
  <si>
    <t>22:47:120208:33</t>
  </si>
  <si>
    <t>в 1,1 км по направлению на юго-запад от с. Кашкарагаиха</t>
  </si>
  <si>
    <t>22:47:000000:515</t>
  </si>
  <si>
    <t>в 1,5 км по направлению на северо-восток от ст. Озёрки</t>
  </si>
  <si>
    <t>22:47:090104:86</t>
  </si>
  <si>
    <t>Примечание</t>
  </si>
  <si>
    <t>р.п. Тальменка</t>
  </si>
  <si>
    <t>с. Анисимово</t>
  </si>
  <si>
    <t>с. Загайново</t>
  </si>
  <si>
    <t>ст. Озерки</t>
  </si>
  <si>
    <t xml:space="preserve">п. Восточный </t>
  </si>
  <si>
    <t>с. Новоперуново</t>
  </si>
  <si>
    <t>с. Таскаево</t>
  </si>
  <si>
    <t>с. Новотроицк</t>
  </si>
  <si>
    <t>с. Митюшево</t>
  </si>
  <si>
    <t>с. Озерки</t>
  </si>
  <si>
    <t>с. Речкуново</t>
  </si>
  <si>
    <t>с. Барсуково</t>
  </si>
  <si>
    <t>п. Среднесибирский</t>
  </si>
  <si>
    <t>с. Староперуново</t>
  </si>
  <si>
    <t>с. Шадринцево</t>
  </si>
  <si>
    <t>с. Инюшево</t>
  </si>
  <si>
    <t>с. Шишкино</t>
  </si>
  <si>
    <t>с. Язово</t>
  </si>
  <si>
    <t>с. Лушниково</t>
  </si>
  <si>
    <t>с. Кошелево</t>
  </si>
  <si>
    <t>с. Забродино</t>
  </si>
  <si>
    <t>с. Выползово</t>
  </si>
  <si>
    <t>с. Луговое</t>
  </si>
  <si>
    <t>с. Шипицино</t>
  </si>
  <si>
    <t>с. Новая Заря</t>
  </si>
  <si>
    <t>с. Сандалово</t>
  </si>
  <si>
    <t>с. Ларичиха</t>
  </si>
  <si>
    <t>с. Новоеловка</t>
  </si>
  <si>
    <t>п. Рассвет</t>
  </si>
  <si>
    <t>с. Курочкино</t>
  </si>
  <si>
    <t>с. Кашкарагаиха</t>
  </si>
  <si>
    <t>с. Куликово</t>
  </si>
  <si>
    <t>с. Наумово</t>
  </si>
  <si>
    <t>с. Казанцево</t>
  </si>
  <si>
    <t>с. Зайцево</t>
  </si>
  <si>
    <t xml:space="preserve">в черте села ул. Железнодорожная </t>
  </si>
  <si>
    <t>земли гослесфонда</t>
  </si>
  <si>
    <t>проведение ГКУ</t>
  </si>
  <si>
    <t>-</t>
  </si>
  <si>
    <t>22:47:110103:46</t>
  </si>
  <si>
    <t>22:47:000000:556</t>
  </si>
  <si>
    <t>22:47:150201:80</t>
  </si>
  <si>
    <t>Категория земель</t>
  </si>
  <si>
    <t>НП</t>
  </si>
  <si>
    <t>ГЛФ</t>
  </si>
  <si>
    <t>с. Усть-Чумыш</t>
  </si>
  <si>
    <t>22:47:000000:565</t>
  </si>
  <si>
    <t>22:47:000000:568</t>
  </si>
  <si>
    <t>22:47:020121:23</t>
  </si>
  <si>
    <t>22:47:030203:393</t>
  </si>
  <si>
    <t>22:47:000000:569</t>
  </si>
  <si>
    <t>22:47:180301:28</t>
  </si>
  <si>
    <t>22:47:040204:553</t>
  </si>
  <si>
    <t>22:47:080402:1189</t>
  </si>
  <si>
    <t>22:47:170303:692</t>
  </si>
  <si>
    <t>22:47:080401:1662</t>
  </si>
  <si>
    <t>22:47:070201:381</t>
  </si>
  <si>
    <t>22:47:180401:906</t>
  </si>
  <si>
    <t>22:47:090302:1644</t>
  </si>
  <si>
    <t>22:47:000000:908</t>
  </si>
  <si>
    <t>в 1,8 км по направлению на юго-восток</t>
  </si>
  <si>
    <t>22:47:130201:1229</t>
  </si>
  <si>
    <t>регистрация права</t>
  </si>
  <si>
    <t>22:47:010202:1702</t>
  </si>
  <si>
    <t>ЗП</t>
  </si>
  <si>
    <t>ЗНП</t>
  </si>
  <si>
    <t>22:47:020121:23-22/143/2020-1 от 26.11.2020 (постоянное (бессрочное) пользование)</t>
  </si>
  <si>
    <t>22:47:040204:553-22/143/2020-1 от 26.11.2020 (постоянное (бессрочное) пользование)</t>
  </si>
  <si>
    <t>Всего:</t>
  </si>
  <si>
    <t>в том числе:</t>
  </si>
  <si>
    <t>ГЛФ:</t>
  </si>
  <si>
    <t>ЗП:</t>
  </si>
  <si>
    <t>ЗНП:</t>
  </si>
  <si>
    <t xml:space="preserve">22-22-32/015/2013-789 от 11.10.2013 постоянное (бессрочное) пользование </t>
  </si>
  <si>
    <t>ВРИ</t>
  </si>
  <si>
    <t>правообладатель</t>
  </si>
  <si>
    <t>действ.</t>
  </si>
  <si>
    <t>не действ.</t>
  </si>
  <si>
    <t>Под объекты коммунального хозяйства (кладбище)</t>
  </si>
  <si>
    <t>Для размещения кладбищ</t>
  </si>
  <si>
    <t>Ритуальная деятельность (код 12.1)</t>
  </si>
  <si>
    <t>Российская Федерация, Алтайский край, Тальменский район, с. Речкуново, ул. Школьная, 19</t>
  </si>
  <si>
    <t>Алтайский край, Тальменский район, в 1.3 км. по направлению на северо-восток от с. Новотроицк</t>
  </si>
  <si>
    <t>Российская Федерация, Алтайский край, район Тальменский, в 0.1 км. по направлению на север от с. Таскаево</t>
  </si>
  <si>
    <t>Российская Федерация, Алтайский край, Тальменский район, с. Новоперуново, участок расположен в 0.1 км по направлению на север от ул. Кирова, 2а</t>
  </si>
  <si>
    <t>Местоположение установлено относительно ориентира, расположенного за пределами участка. Ориентир с. Лушниково. Участок находится примерно в 0,2 км., по направлению на северо-запад от ориентира. Почтовый адрес ориентира: Российская Федерация, Алтайский край, Тальменский район</t>
  </si>
  <si>
    <t>Российская Федерация, Алтайский край, Тальменский район, с. Новая Заря, участок расположен в 0.2 км. по направлению на юго-восток</t>
  </si>
  <si>
    <t>22-22/032-22/032/001/2015-1251/1 от 05.03.2015 постоянное (бессрочное) пользование</t>
  </si>
  <si>
    <t>22:47:120208:33-22/143/2020-1 от 27.11.2020 постоянное (бессрочное) пользование</t>
  </si>
  <si>
    <t>22:47:120402:969-22/143/2020-1 от 27.11.2020 постоянное (бессрочное) пользование</t>
  </si>
  <si>
    <t>22:47:150201:80-22/143/2020-1 от 27.11.2020 постоянное (бессрочное) пользование</t>
  </si>
  <si>
    <t>Российская Федерация, Алтайский край, Тальменский муниципальный район, сельское поселение Среднесибирский сельсовет, поселок Среднесибирский, улица Юбилейная, участок 86</t>
  </si>
  <si>
    <t>Российская Федерация, Алтайский край, район Тальменский муниципальный, сельское поселение Казанцевский сельсовет, с. Казанцево, участок расположен в 0.6 км. по направлению на восток</t>
  </si>
  <si>
    <t>ритуальная деятельность(код 12.1)</t>
  </si>
  <si>
    <t>Российская Федерация, Алтайский край, район Тальменский, сельское поселение Анисимовский сельсовет, с. Загайново, ул. Центральная, 51а</t>
  </si>
  <si>
    <t>Российская Федерация, Алтайский край, район Тальменский, в 0.7 км. по направлению на юго-запад от с. Митюшово</t>
  </si>
  <si>
    <t>Ритуальная деятельность(код 12.1)</t>
  </si>
  <si>
    <t>22:47:120402:970-22/143/2020-1 от 27.11.2020 постоянное (бессрочное) пользование</t>
  </si>
  <si>
    <t>Российская Федерация, Алтайский край, район Тальменский, участок расположен в 1.4 км. по направлению на юго-восток от с. Анисимово</t>
  </si>
  <si>
    <t>Российская Федерация, Алтайский край, Тальменский муниципальный район, сельское поселение Зайцевский сельсовет, в 1.7 км по направлению на юго-восток от село Зайцево</t>
  </si>
  <si>
    <t>Алтайский край, Тальменский район, в 1.4 км. по направлению на юго-запад от с. Кашкарагаиха</t>
  </si>
  <si>
    <t>Российская Федерация, Алтайский край, район Тальменский, участок расположен в 1.4 км по направлению на юго-запад от с. Наумово</t>
  </si>
  <si>
    <t>Российская Федерация, Алтайский край, район Тальменский муниципальный, сельское поселение Ларичихинский сельсовет, в 0.1 км. по направлению на север от с. Сандалово</t>
  </si>
  <si>
    <t>Российская Федерация, Алтайский край, Тальменский муниципальный район, сельское поселение Луговской сельсовет, в 0.8 км по направлению на северо-восток от с. Выползово</t>
  </si>
  <si>
    <t>Российская Федерация, Алтайский край, Тальменский муниципальный район, сельское поселение Лушниковский сельсовет, в 0.9 км. по направлению на северо-восток от села Кошелево</t>
  </si>
  <si>
    <t>Российская Федерация, Алтайский край, район Тальменский, в 0.6 км. по направлению на юго-восток от с. Куликово</t>
  </si>
  <si>
    <t>Российская Федерация, Алтайский край, Тальменский муниципальный район, сельское поселение Озёрский сельсовет, с. Озёрки в 0.96 км. по направлению на восток от села Озёрки</t>
  </si>
  <si>
    <t>Российская Федерация, Алтайский край, район Тальменский, участок расположен в 0.5 км по направлению на восток от с. Анисимово</t>
  </si>
  <si>
    <t>Российская Федерация, Алтайский край, район Тальменский, участок расположен в 0.9 км по направлению на юго-запад от с. Староперуново</t>
  </si>
  <si>
    <t>Российская Федерация, Алтайский край, Тальменский муниципальный район, сельское поселение Луговской сельсовет, в 1.7 км по направлению на юго-восток от с. Луговое</t>
  </si>
  <si>
    <t>Российская Федерация, Алтайский край, район Тальменский, участок расположен в 0.7 км по направлению на северо-восток от села Шадринцево</t>
  </si>
  <si>
    <t>Российская Федерация, Алтайский край, Тальменский муниципальный район, сельское поселение Шадринцевский сельсовет, в 1,1 км. по направлению на северо-запад от села Инюшово</t>
  </si>
  <si>
    <t>Российская Федерация, Алтайский край, район Тальменский, участок расположен в 2,65 км к северо-востоку от с.Шишкино</t>
  </si>
  <si>
    <t>Российская Федерация, Алтайский край, район Тальменский муниципальный, сельское поселение Луговской сельсовет, участок расположен в 0.15 км по направлению на север от с. Забродино</t>
  </si>
  <si>
    <t>Российская Федерация, Алтайский край, муниципальный район Тальменский, сельское поселение Шишкинский сельсовет, в 1.1 км на северо-восток от с. Усть-Чумыш</t>
  </si>
  <si>
    <t>Российская Федерация, Алтайский край, район Тальменский, участок расположен в 0.9 км по направлению на юго-восток от с. Курочкино</t>
  </si>
  <si>
    <t>Постоянное (бессрочное) пользование
22:47:180401:906-22/111/2022-1
30.05.2022</t>
  </si>
  <si>
    <t>Постоянное (бессрочное) пользование
22:47:000000:568-22/115/2022-1
30.05.2022</t>
  </si>
  <si>
    <t>Постоянное (бессрочное) пользование
22:47:180301:28-22/111/2022-1
30.05.2022</t>
  </si>
  <si>
    <t>Администрация Среднесибирского с/с</t>
  </si>
  <si>
    <t>Администрация Тальменского района</t>
  </si>
  <si>
    <t>Администрация Новотроицкого с/с</t>
  </si>
  <si>
    <t>Администрация Новоперуновского с/с</t>
  </si>
  <si>
    <t>Администрация Лушниковского с/с</t>
  </si>
  <si>
    <t>Администрация Казанцевского с/с</t>
  </si>
  <si>
    <t>Администрация Анисимовского с/с</t>
  </si>
  <si>
    <t>Постоянное (бессрочное) пользование
22:47:000000:512-22/115/2022-1
03.06.2022</t>
  </si>
  <si>
    <t>Постоянное (бессрочное) пользование
22:47:070201:381-22/111/2022-1
30.05.2022</t>
  </si>
  <si>
    <t>Постоянное (бессрочное) пользование
22:47:130201:1229-22/149/2022-1
30.05.2022</t>
  </si>
  <si>
    <t>Постоянное (бессрочное) пользование
22:47:050403:744-22/132/2022-1
30.05.2022</t>
  </si>
  <si>
    <t>Постоянное (бессрочное) пользование
22:47:060402:1262-22/111/2022-1
30.05.2022 11</t>
  </si>
  <si>
    <t>Постоянное (бессрочное) пользование
22:47:000000:515-22/115/2022-1
30.05.2022</t>
  </si>
  <si>
    <t>Постоянное (бессрочное) пользование
22:47:090302:1644-22/111/2022-1
30.05.2022</t>
  </si>
  <si>
    <t>Постоянное (бессрочное) пользование
22:47:050402:888-22/132/2022-1
30.05.2022</t>
  </si>
  <si>
    <t>Постоянное (бессрочное) пользование
22:47:170303:692-22/115/2022-1
30.05.2022</t>
  </si>
  <si>
    <t>Постоянное (бессрочное) пользование
22:47:030203:393-22/115/2022-1
04.06.2022</t>
  </si>
  <si>
    <t>Постоянное (бессрочное) пользование
22:47:000000:569-22/141/2022-1
30.05.2022</t>
  </si>
  <si>
    <t>Постоянное (бессрочное) пользование
22:47:080402:1189-22/141/2022-1
30.05.2022</t>
  </si>
  <si>
    <t>Постоянное (бессрочное) пользование
22:47:000000:565-22/132/2022-1
30.05.2022</t>
  </si>
  <si>
    <t>Постоянное (бессрочное) пользование
22:47:010202:1702-22/132/2022-3
27.05.2022</t>
  </si>
  <si>
    <t>Постоянное (бессрочное) пользование
22:47:000000:556-22/115/2022-1
27.05.2022</t>
  </si>
  <si>
    <t>Постоянное (бессрочное) пользование
22:47:000000:908-22/138/2022-1
30.05.2022</t>
  </si>
  <si>
    <t>Реестр кладбищ Тальменского района Алтайского края</t>
  </si>
  <si>
    <t>на 01.10.2023 г.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</si>
</sst>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6"/>
      <color rgb="FF333333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abSelected="1" zoomScale="120" zoomScaleNormal="120" workbookViewId="0">
      <selection activeCell="J3" sqref="J3"/>
    </sheetView>
  </sheetViews>
  <sheetFormatPr defaultRowHeight="15"/>
  <cols>
    <col min="1" max="1" width="4.7109375" style="15" customWidth="1"/>
    <col min="2" max="2" width="13" style="22" customWidth="1"/>
    <col min="3" max="3" width="16.140625" style="15" customWidth="1"/>
    <col min="4" max="4" width="62" style="15" customWidth="1"/>
    <col min="5" max="5" width="13.7109375" style="15" customWidth="1"/>
    <col min="6" max="6" width="19.28515625" style="15" customWidth="1"/>
    <col min="7" max="7" width="8.7109375" style="15" customWidth="1"/>
    <col min="8" max="8" width="18.28515625" style="16" customWidth="1"/>
    <col min="9" max="9" width="8.140625" style="15" customWidth="1"/>
    <col min="10" max="10" width="12.140625" style="13" customWidth="1"/>
    <col min="11" max="11" width="11" style="23" customWidth="1"/>
    <col min="12" max="16384" width="9.140625" style="15"/>
  </cols>
  <sheetData>
    <row r="1" spans="1:11" ht="15" customHeight="1">
      <c r="A1" s="31" t="s">
        <v>186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27" customFormat="1" ht="15" customHeight="1">
      <c r="A2" s="32"/>
      <c r="B2" s="32"/>
      <c r="C2" s="32"/>
      <c r="D2" s="32"/>
      <c r="E2" s="32"/>
      <c r="F2" s="32"/>
      <c r="G2" s="32"/>
      <c r="H2" s="32"/>
      <c r="I2" s="32"/>
      <c r="J2" s="33" t="s">
        <v>187</v>
      </c>
      <c r="K2" s="33"/>
    </row>
    <row r="3" spans="1:11" ht="25.5">
      <c r="A3" s="14" t="s">
        <v>2</v>
      </c>
      <c r="B3" s="20" t="s">
        <v>0</v>
      </c>
      <c r="C3" s="14" t="s">
        <v>1</v>
      </c>
      <c r="D3" s="14" t="s">
        <v>6</v>
      </c>
      <c r="E3" s="17" t="s">
        <v>28</v>
      </c>
      <c r="F3" s="17" t="s">
        <v>31</v>
      </c>
      <c r="G3" s="17" t="s">
        <v>86</v>
      </c>
      <c r="H3" s="18" t="s">
        <v>118</v>
      </c>
      <c r="I3" s="9" t="s">
        <v>43</v>
      </c>
      <c r="J3" s="24" t="s">
        <v>106</v>
      </c>
      <c r="K3" s="25" t="s">
        <v>119</v>
      </c>
    </row>
    <row r="4" spans="1:11" ht="24">
      <c r="A4" s="1">
        <v>1</v>
      </c>
      <c r="B4" s="21" t="s">
        <v>3</v>
      </c>
      <c r="C4" s="1" t="s">
        <v>44</v>
      </c>
      <c r="D4" s="1" t="s">
        <v>4</v>
      </c>
      <c r="E4" s="2">
        <v>224000</v>
      </c>
      <c r="F4" s="3" t="s">
        <v>30</v>
      </c>
      <c r="G4" s="3" t="s">
        <v>87</v>
      </c>
      <c r="H4" s="11"/>
      <c r="I4" s="9" t="s">
        <v>120</v>
      </c>
      <c r="J4" s="26"/>
      <c r="K4" s="26"/>
    </row>
    <row r="5" spans="1:11" ht="49.5">
      <c r="A5" s="1">
        <v>2</v>
      </c>
      <c r="B5" s="28" t="s">
        <v>5</v>
      </c>
      <c r="C5" s="1" t="s">
        <v>45</v>
      </c>
      <c r="D5" s="1" t="s">
        <v>142</v>
      </c>
      <c r="E5" s="2">
        <v>26655</v>
      </c>
      <c r="F5" s="2" t="s">
        <v>107</v>
      </c>
      <c r="G5" s="2" t="s">
        <v>108</v>
      </c>
      <c r="H5" s="12" t="s">
        <v>140</v>
      </c>
      <c r="I5" s="9" t="s">
        <v>120</v>
      </c>
      <c r="J5" s="26" t="s">
        <v>183</v>
      </c>
      <c r="K5" s="26" t="s">
        <v>164</v>
      </c>
    </row>
    <row r="6" spans="1:11" ht="49.5">
      <c r="A6" s="1">
        <v>3</v>
      </c>
      <c r="B6" s="29"/>
      <c r="C6" s="1" t="s">
        <v>45</v>
      </c>
      <c r="D6" s="1" t="s">
        <v>151</v>
      </c>
      <c r="E6" s="2">
        <v>10244</v>
      </c>
      <c r="F6" s="2" t="s">
        <v>90</v>
      </c>
      <c r="G6" s="2" t="s">
        <v>108</v>
      </c>
      <c r="H6" s="10" t="s">
        <v>124</v>
      </c>
      <c r="I6" s="9" t="s">
        <v>121</v>
      </c>
      <c r="J6" s="26" t="s">
        <v>182</v>
      </c>
      <c r="K6" s="26" t="s">
        <v>164</v>
      </c>
    </row>
    <row r="7" spans="1:11" ht="49.5">
      <c r="A7" s="1">
        <v>4</v>
      </c>
      <c r="B7" s="30"/>
      <c r="C7" s="1" t="s">
        <v>46</v>
      </c>
      <c r="D7" s="1" t="s">
        <v>138</v>
      </c>
      <c r="E7" s="2">
        <v>14371</v>
      </c>
      <c r="F7" s="2" t="s">
        <v>92</v>
      </c>
      <c r="G7" s="2" t="s">
        <v>109</v>
      </c>
      <c r="H7" s="10" t="s">
        <v>124</v>
      </c>
      <c r="I7" s="9" t="s">
        <v>120</v>
      </c>
      <c r="J7" s="26" t="s">
        <v>110</v>
      </c>
      <c r="K7" s="26" t="s">
        <v>169</v>
      </c>
    </row>
    <row r="8" spans="1:11" ht="49.5">
      <c r="A8" s="1">
        <v>5</v>
      </c>
      <c r="B8" s="21" t="s">
        <v>7</v>
      </c>
      <c r="C8" s="1" t="s">
        <v>78</v>
      </c>
      <c r="D8" s="1" t="s">
        <v>143</v>
      </c>
      <c r="E8" s="2">
        <v>20600</v>
      </c>
      <c r="F8" s="2" t="s">
        <v>93</v>
      </c>
      <c r="G8" s="2" t="s">
        <v>108</v>
      </c>
      <c r="H8" s="12" t="s">
        <v>140</v>
      </c>
      <c r="I8" s="9" t="s">
        <v>120</v>
      </c>
      <c r="J8" s="26" t="s">
        <v>179</v>
      </c>
      <c r="K8" s="26" t="s">
        <v>164</v>
      </c>
    </row>
    <row r="9" spans="1:11" ht="49.5">
      <c r="A9" s="1">
        <v>6</v>
      </c>
      <c r="B9" s="21" t="s">
        <v>8</v>
      </c>
      <c r="C9" s="1" t="s">
        <v>77</v>
      </c>
      <c r="D9" s="1" t="s">
        <v>136</v>
      </c>
      <c r="E9" s="2">
        <v>11998</v>
      </c>
      <c r="F9" s="2" t="s">
        <v>96</v>
      </c>
      <c r="G9" s="2" t="s">
        <v>108</v>
      </c>
      <c r="H9" s="12" t="s">
        <v>137</v>
      </c>
      <c r="I9" s="9" t="s">
        <v>120</v>
      </c>
      <c r="J9" s="26" t="s">
        <v>111</v>
      </c>
      <c r="K9" s="26" t="s">
        <v>168</v>
      </c>
    </row>
    <row r="10" spans="1:11" ht="49.5">
      <c r="A10" s="1">
        <v>7</v>
      </c>
      <c r="B10" s="28" t="s">
        <v>9</v>
      </c>
      <c r="C10" s="1" t="s">
        <v>75</v>
      </c>
      <c r="D10" s="1" t="s">
        <v>149</v>
      </c>
      <c r="E10" s="2">
        <v>8907</v>
      </c>
      <c r="F10" s="2" t="s">
        <v>40</v>
      </c>
      <c r="G10" s="2" t="s">
        <v>108</v>
      </c>
      <c r="H10" s="12" t="s">
        <v>140</v>
      </c>
      <c r="I10" s="9" t="s">
        <v>120</v>
      </c>
      <c r="J10" s="26" t="s">
        <v>175</v>
      </c>
      <c r="K10" s="26" t="s">
        <v>164</v>
      </c>
    </row>
    <row r="11" spans="1:11" ht="49.5">
      <c r="A11" s="1">
        <v>8</v>
      </c>
      <c r="B11" s="29"/>
      <c r="C11" s="1" t="s">
        <v>74</v>
      </c>
      <c r="D11" s="1" t="s">
        <v>144</v>
      </c>
      <c r="E11" s="2">
        <v>8240</v>
      </c>
      <c r="F11" s="2" t="s">
        <v>33</v>
      </c>
      <c r="G11" s="2" t="s">
        <v>108</v>
      </c>
      <c r="H11" s="12" t="s">
        <v>137</v>
      </c>
      <c r="I11" s="9" t="s">
        <v>120</v>
      </c>
      <c r="J11" s="26" t="s">
        <v>177</v>
      </c>
      <c r="K11" s="26" t="s">
        <v>164</v>
      </c>
    </row>
    <row r="12" spans="1:11">
      <c r="A12" s="1">
        <v>9</v>
      </c>
      <c r="B12" s="29"/>
      <c r="C12" s="1" t="s">
        <v>74</v>
      </c>
      <c r="D12" s="1" t="s">
        <v>39</v>
      </c>
      <c r="E12" s="2">
        <v>18441</v>
      </c>
      <c r="F12" s="2" t="s">
        <v>80</v>
      </c>
      <c r="G12" s="2" t="s">
        <v>88</v>
      </c>
      <c r="H12" s="12"/>
      <c r="I12" s="9" t="s">
        <v>120</v>
      </c>
      <c r="J12" s="26"/>
      <c r="K12" s="26"/>
    </row>
    <row r="13" spans="1:11" ht="49.5">
      <c r="A13" s="1">
        <v>10</v>
      </c>
      <c r="B13" s="30"/>
      <c r="C13" s="1" t="s">
        <v>76</v>
      </c>
      <c r="D13" s="1" t="s">
        <v>145</v>
      </c>
      <c r="E13" s="2">
        <v>11504</v>
      </c>
      <c r="F13" s="2" t="s">
        <v>32</v>
      </c>
      <c r="G13" s="2" t="s">
        <v>108</v>
      </c>
      <c r="H13" s="12" t="s">
        <v>140</v>
      </c>
      <c r="I13" s="9" t="s">
        <v>120</v>
      </c>
      <c r="J13" s="26" t="s">
        <v>173</v>
      </c>
      <c r="K13" s="26" t="s">
        <v>164</v>
      </c>
    </row>
    <row r="14" spans="1:11" ht="49.5">
      <c r="A14" s="1">
        <v>11</v>
      </c>
      <c r="B14" s="28" t="s">
        <v>10</v>
      </c>
      <c r="C14" s="1" t="s">
        <v>73</v>
      </c>
      <c r="D14" s="1" t="s">
        <v>159</v>
      </c>
      <c r="E14" s="2">
        <v>21288</v>
      </c>
      <c r="F14" s="2" t="s">
        <v>34</v>
      </c>
      <c r="G14" s="2" t="s">
        <v>108</v>
      </c>
      <c r="H14" s="12" t="s">
        <v>140</v>
      </c>
      <c r="I14" s="9" t="s">
        <v>120</v>
      </c>
      <c r="J14" s="26" t="s">
        <v>174</v>
      </c>
      <c r="K14" s="26" t="s">
        <v>164</v>
      </c>
    </row>
    <row r="15" spans="1:11" ht="12.75" customHeight="1">
      <c r="A15" s="1">
        <v>12</v>
      </c>
      <c r="B15" s="29"/>
      <c r="C15" s="1" t="s">
        <v>71</v>
      </c>
      <c r="D15" s="1" t="s">
        <v>11</v>
      </c>
      <c r="E15" s="2">
        <v>8000</v>
      </c>
      <c r="F15" s="2" t="s">
        <v>80</v>
      </c>
      <c r="G15" s="2" t="s">
        <v>88</v>
      </c>
      <c r="H15" s="12"/>
      <c r="I15" s="9" t="s">
        <v>120</v>
      </c>
      <c r="J15" s="26"/>
      <c r="K15" s="26"/>
    </row>
    <row r="16" spans="1:11" ht="14.25" customHeight="1">
      <c r="A16" s="1">
        <v>13</v>
      </c>
      <c r="B16" s="30"/>
      <c r="C16" s="1" t="s">
        <v>72</v>
      </c>
      <c r="D16" s="1" t="s">
        <v>12</v>
      </c>
      <c r="E16" s="2">
        <v>8000</v>
      </c>
      <c r="F16" s="2" t="s">
        <v>81</v>
      </c>
      <c r="G16" s="2" t="s">
        <v>108</v>
      </c>
      <c r="H16" s="12"/>
      <c r="I16" s="9" t="s">
        <v>120</v>
      </c>
      <c r="J16" s="26"/>
      <c r="K16" s="26"/>
    </row>
    <row r="17" spans="1:11" ht="12.75" customHeight="1">
      <c r="A17" s="1">
        <v>14</v>
      </c>
      <c r="B17" s="28" t="s">
        <v>13</v>
      </c>
      <c r="C17" s="1" t="s">
        <v>70</v>
      </c>
      <c r="D17" s="1" t="s">
        <v>104</v>
      </c>
      <c r="E17" s="2">
        <v>32000</v>
      </c>
      <c r="F17" s="2" t="s">
        <v>80</v>
      </c>
      <c r="G17" s="2" t="s">
        <v>88</v>
      </c>
      <c r="H17" s="12"/>
      <c r="I17" s="9" t="s">
        <v>120</v>
      </c>
      <c r="J17" s="26"/>
      <c r="K17" s="26"/>
    </row>
    <row r="18" spans="1:11" ht="49.5">
      <c r="A18" s="1">
        <v>15</v>
      </c>
      <c r="B18" s="29"/>
      <c r="C18" s="1" t="s">
        <v>69</v>
      </c>
      <c r="D18" s="1" t="s">
        <v>146</v>
      </c>
      <c r="E18" s="2">
        <v>1755</v>
      </c>
      <c r="F18" s="2" t="s">
        <v>100</v>
      </c>
      <c r="G18" s="2" t="s">
        <v>108</v>
      </c>
      <c r="H18" s="10" t="s">
        <v>124</v>
      </c>
      <c r="I18" s="9" t="s">
        <v>120</v>
      </c>
      <c r="J18" s="26" t="s">
        <v>171</v>
      </c>
      <c r="K18" s="26" t="s">
        <v>164</v>
      </c>
    </row>
    <row r="19" spans="1:11" ht="49.5">
      <c r="A19" s="1">
        <v>16</v>
      </c>
      <c r="B19" s="29"/>
      <c r="C19" s="1" t="s">
        <v>68</v>
      </c>
      <c r="D19" s="1" t="s">
        <v>130</v>
      </c>
      <c r="E19" s="2">
        <v>6318</v>
      </c>
      <c r="F19" s="2" t="s">
        <v>103</v>
      </c>
      <c r="G19" s="4" t="s">
        <v>109</v>
      </c>
      <c r="H19" s="10" t="s">
        <v>124</v>
      </c>
      <c r="I19" s="9" t="s">
        <v>120</v>
      </c>
      <c r="J19" s="26" t="s">
        <v>185</v>
      </c>
      <c r="K19" s="26" t="s">
        <v>164</v>
      </c>
    </row>
    <row r="20" spans="1:11">
      <c r="A20" s="1">
        <v>17</v>
      </c>
      <c r="B20" s="30"/>
      <c r="C20" s="1" t="s">
        <v>67</v>
      </c>
      <c r="D20" s="1" t="s">
        <v>14</v>
      </c>
      <c r="E20" s="2">
        <v>6000</v>
      </c>
      <c r="F20" s="2" t="s">
        <v>80</v>
      </c>
      <c r="G20" s="2" t="s">
        <v>88</v>
      </c>
      <c r="H20" s="12"/>
      <c r="I20" s="9" t="s">
        <v>120</v>
      </c>
      <c r="J20" s="26"/>
      <c r="K20" s="26"/>
    </row>
    <row r="21" spans="1:11" ht="25.5" customHeight="1">
      <c r="A21" s="1">
        <v>18</v>
      </c>
      <c r="B21" s="28" t="s">
        <v>15</v>
      </c>
      <c r="C21" s="1" t="s">
        <v>66</v>
      </c>
      <c r="D21" s="1" t="s">
        <v>153</v>
      </c>
      <c r="E21" s="2">
        <v>18978</v>
      </c>
      <c r="F21" s="2" t="s">
        <v>99</v>
      </c>
      <c r="G21" s="2" t="s">
        <v>108</v>
      </c>
      <c r="H21" s="10" t="s">
        <v>124</v>
      </c>
      <c r="I21" s="9" t="s">
        <v>120</v>
      </c>
      <c r="J21" s="26"/>
      <c r="K21" s="26"/>
    </row>
    <row r="22" spans="1:11" ht="49.5">
      <c r="A22" s="1">
        <v>19</v>
      </c>
      <c r="B22" s="29"/>
      <c r="C22" s="1" t="s">
        <v>65</v>
      </c>
      <c r="D22" s="1" t="s">
        <v>147</v>
      </c>
      <c r="E22" s="2">
        <v>12356</v>
      </c>
      <c r="F22" s="2" t="s">
        <v>97</v>
      </c>
      <c r="G22" s="2" t="s">
        <v>108</v>
      </c>
      <c r="H22" s="10" t="s">
        <v>124</v>
      </c>
      <c r="I22" s="9" t="s">
        <v>120</v>
      </c>
      <c r="J22" s="26" t="s">
        <v>181</v>
      </c>
      <c r="K22" s="26" t="s">
        <v>164</v>
      </c>
    </row>
    <row r="23" spans="1:11" ht="49.5">
      <c r="A23" s="1">
        <v>20</v>
      </c>
      <c r="B23" s="30"/>
      <c r="C23" s="1" t="s">
        <v>64</v>
      </c>
      <c r="D23" s="1" t="s">
        <v>157</v>
      </c>
      <c r="E23" s="2">
        <v>12025</v>
      </c>
      <c r="F23" s="2" t="s">
        <v>94</v>
      </c>
      <c r="G23" s="2" t="s">
        <v>108</v>
      </c>
      <c r="H23" s="10" t="s">
        <v>124</v>
      </c>
      <c r="I23" s="9" t="s">
        <v>120</v>
      </c>
      <c r="J23" s="26" t="s">
        <v>180</v>
      </c>
      <c r="K23" s="26" t="s">
        <v>164</v>
      </c>
    </row>
    <row r="24" spans="1:11" ht="63.75">
      <c r="A24" s="1">
        <v>21</v>
      </c>
      <c r="B24" s="28" t="s">
        <v>16</v>
      </c>
      <c r="C24" s="1" t="s">
        <v>62</v>
      </c>
      <c r="D24" s="1" t="s">
        <v>129</v>
      </c>
      <c r="E24" s="2">
        <v>25699</v>
      </c>
      <c r="F24" s="2" t="s">
        <v>42</v>
      </c>
      <c r="G24" s="4" t="s">
        <v>109</v>
      </c>
      <c r="H24" s="10" t="s">
        <v>122</v>
      </c>
      <c r="I24" s="9" t="s">
        <v>120</v>
      </c>
      <c r="J24" s="26" t="s">
        <v>117</v>
      </c>
      <c r="K24" s="26" t="s">
        <v>167</v>
      </c>
    </row>
    <row r="25" spans="1:11" ht="49.5">
      <c r="A25" s="1">
        <v>22</v>
      </c>
      <c r="B25" s="30"/>
      <c r="C25" s="1" t="s">
        <v>63</v>
      </c>
      <c r="D25" s="1" t="s">
        <v>148</v>
      </c>
      <c r="E25" s="2">
        <v>5481</v>
      </c>
      <c r="F25" s="2" t="s">
        <v>102</v>
      </c>
      <c r="G25" s="2" t="s">
        <v>108</v>
      </c>
      <c r="H25" s="10" t="s">
        <v>124</v>
      </c>
      <c r="I25" s="9" t="s">
        <v>120</v>
      </c>
      <c r="J25" s="26" t="s">
        <v>176</v>
      </c>
      <c r="K25" s="26" t="s">
        <v>164</v>
      </c>
    </row>
    <row r="26" spans="1:11" ht="25.5" customHeight="1">
      <c r="A26" s="1">
        <v>23</v>
      </c>
      <c r="B26" s="28" t="s">
        <v>17</v>
      </c>
      <c r="C26" s="1" t="s">
        <v>47</v>
      </c>
      <c r="D26" s="1" t="s">
        <v>41</v>
      </c>
      <c r="E26" s="5">
        <v>86128</v>
      </c>
      <c r="F26" s="2" t="s">
        <v>80</v>
      </c>
      <c r="G26" s="2" t="s">
        <v>88</v>
      </c>
      <c r="H26" s="12"/>
      <c r="I26" s="9" t="s">
        <v>120</v>
      </c>
      <c r="J26" s="26"/>
      <c r="K26" s="26"/>
    </row>
    <row r="27" spans="1:11" ht="16.5" customHeight="1">
      <c r="A27" s="1">
        <v>24</v>
      </c>
      <c r="B27" s="29"/>
      <c r="C27" s="1" t="s">
        <v>48</v>
      </c>
      <c r="D27" s="1"/>
      <c r="E27" s="2">
        <v>8000</v>
      </c>
      <c r="F27" s="2" t="s">
        <v>80</v>
      </c>
      <c r="G27" s="2" t="s">
        <v>88</v>
      </c>
      <c r="H27" s="12"/>
      <c r="I27" s="9" t="s">
        <v>120</v>
      </c>
      <c r="J27" s="26"/>
      <c r="K27" s="26"/>
    </row>
    <row r="28" spans="1:11" ht="12.75" customHeight="1">
      <c r="A28" s="1">
        <v>25</v>
      </c>
      <c r="B28" s="30"/>
      <c r="C28" s="1" t="s">
        <v>29</v>
      </c>
      <c r="D28" s="1"/>
      <c r="E28" s="2">
        <v>7000</v>
      </c>
      <c r="F28" s="2" t="s">
        <v>80</v>
      </c>
      <c r="G28" s="2" t="s">
        <v>88</v>
      </c>
      <c r="H28" s="12"/>
      <c r="I28" s="9" t="s">
        <v>120</v>
      </c>
      <c r="J28" s="26"/>
      <c r="K28" s="26"/>
    </row>
    <row r="29" spans="1:11" ht="49.5">
      <c r="A29" s="1">
        <v>26</v>
      </c>
      <c r="B29" s="21" t="s">
        <v>18</v>
      </c>
      <c r="C29" s="1" t="s">
        <v>49</v>
      </c>
      <c r="D29" s="1" t="s">
        <v>128</v>
      </c>
      <c r="E29" s="2">
        <v>37800</v>
      </c>
      <c r="F29" s="6" t="s">
        <v>83</v>
      </c>
      <c r="G29" s="4" t="s">
        <v>109</v>
      </c>
      <c r="H29" s="10" t="s">
        <v>123</v>
      </c>
      <c r="I29" s="9" t="s">
        <v>120</v>
      </c>
      <c r="J29" s="26" t="s">
        <v>131</v>
      </c>
      <c r="K29" s="26" t="s">
        <v>166</v>
      </c>
    </row>
    <row r="30" spans="1:11" ht="41.25">
      <c r="A30" s="1">
        <v>27</v>
      </c>
      <c r="B30" s="28" t="s">
        <v>19</v>
      </c>
      <c r="C30" s="1" t="s">
        <v>50</v>
      </c>
      <c r="D30" s="1" t="s">
        <v>127</v>
      </c>
      <c r="E30" s="2">
        <v>9056</v>
      </c>
      <c r="F30" s="2" t="s">
        <v>38</v>
      </c>
      <c r="G30" s="4" t="s">
        <v>109</v>
      </c>
      <c r="H30" s="10" t="s">
        <v>124</v>
      </c>
      <c r="I30" s="9" t="s">
        <v>120</v>
      </c>
      <c r="J30" s="26" t="s">
        <v>132</v>
      </c>
      <c r="K30" s="26" t="s">
        <v>165</v>
      </c>
    </row>
    <row r="31" spans="1:11" ht="41.25">
      <c r="A31" s="1">
        <v>28</v>
      </c>
      <c r="B31" s="29"/>
      <c r="C31" s="1" t="s">
        <v>51</v>
      </c>
      <c r="D31" s="1" t="s">
        <v>126</v>
      </c>
      <c r="E31" s="2">
        <v>22153</v>
      </c>
      <c r="F31" s="2" t="s">
        <v>37</v>
      </c>
      <c r="G31" s="2" t="s">
        <v>108</v>
      </c>
      <c r="H31" s="10" t="s">
        <v>124</v>
      </c>
      <c r="I31" s="9" t="s">
        <v>120</v>
      </c>
      <c r="J31" s="26" t="s">
        <v>133</v>
      </c>
      <c r="K31" s="26" t="s">
        <v>165</v>
      </c>
    </row>
    <row r="32" spans="1:11" ht="41.25">
      <c r="A32" s="1">
        <v>29</v>
      </c>
      <c r="B32" s="30"/>
      <c r="C32" s="1" t="s">
        <v>52</v>
      </c>
      <c r="D32" s="1" t="s">
        <v>139</v>
      </c>
      <c r="E32" s="2">
        <v>6100</v>
      </c>
      <c r="F32" s="2" t="s">
        <v>36</v>
      </c>
      <c r="G32" s="2" t="s">
        <v>108</v>
      </c>
      <c r="H32" s="12" t="s">
        <v>140</v>
      </c>
      <c r="I32" s="9" t="s">
        <v>120</v>
      </c>
      <c r="J32" s="26" t="s">
        <v>141</v>
      </c>
      <c r="K32" s="26" t="s">
        <v>165</v>
      </c>
    </row>
    <row r="33" spans="1:11" ht="49.5">
      <c r="A33" s="1">
        <v>30</v>
      </c>
      <c r="B33" s="28" t="s">
        <v>21</v>
      </c>
      <c r="C33" s="1" t="s">
        <v>53</v>
      </c>
      <c r="D33" s="1" t="s">
        <v>150</v>
      </c>
      <c r="E33" s="2">
        <v>43085</v>
      </c>
      <c r="F33" s="2" t="s">
        <v>105</v>
      </c>
      <c r="G33" s="2" t="s">
        <v>108</v>
      </c>
      <c r="H33" s="12" t="s">
        <v>140</v>
      </c>
      <c r="I33" s="9" t="s">
        <v>120</v>
      </c>
      <c r="J33" s="26" t="s">
        <v>172</v>
      </c>
      <c r="K33" s="26" t="s">
        <v>164</v>
      </c>
    </row>
    <row r="34" spans="1:11">
      <c r="A34" s="1">
        <v>31</v>
      </c>
      <c r="B34" s="30"/>
      <c r="C34" s="1" t="s">
        <v>53</v>
      </c>
      <c r="D34" s="1" t="s">
        <v>79</v>
      </c>
      <c r="E34" s="2">
        <v>12200</v>
      </c>
      <c r="F34" s="2" t="s">
        <v>82</v>
      </c>
      <c r="G34" s="4" t="s">
        <v>109</v>
      </c>
      <c r="H34" s="10"/>
      <c r="I34" s="9" t="s">
        <v>121</v>
      </c>
      <c r="J34" s="26"/>
      <c r="K34" s="26"/>
    </row>
    <row r="35" spans="1:11" ht="49.5">
      <c r="A35" s="1">
        <v>32</v>
      </c>
      <c r="B35" s="28" t="s">
        <v>22</v>
      </c>
      <c r="C35" s="1" t="s">
        <v>54</v>
      </c>
      <c r="D35" s="1" t="s">
        <v>125</v>
      </c>
      <c r="E35" s="2">
        <v>7300</v>
      </c>
      <c r="F35" s="2" t="s">
        <v>84</v>
      </c>
      <c r="G35" s="4" t="s">
        <v>109</v>
      </c>
      <c r="H35" s="10" t="s">
        <v>124</v>
      </c>
      <c r="I35" s="9" t="s">
        <v>120</v>
      </c>
      <c r="J35" s="26" t="s">
        <v>184</v>
      </c>
      <c r="K35" s="26" t="s">
        <v>164</v>
      </c>
    </row>
    <row r="36" spans="1:11">
      <c r="A36" s="1">
        <v>33</v>
      </c>
      <c r="B36" s="30"/>
      <c r="C36" s="1" t="s">
        <v>55</v>
      </c>
      <c r="D36" s="1" t="s">
        <v>27</v>
      </c>
      <c r="E36" s="2">
        <v>6785</v>
      </c>
      <c r="F36" s="2" t="s">
        <v>80</v>
      </c>
      <c r="G36" s="2" t="s">
        <v>88</v>
      </c>
      <c r="H36" s="12"/>
      <c r="I36" s="9" t="s">
        <v>120</v>
      </c>
      <c r="J36" s="26"/>
      <c r="K36" s="26"/>
    </row>
    <row r="37" spans="1:11" ht="41.25">
      <c r="A37" s="1">
        <v>34</v>
      </c>
      <c r="B37" s="21" t="s">
        <v>23</v>
      </c>
      <c r="C37" s="1" t="s">
        <v>56</v>
      </c>
      <c r="D37" s="1" t="s">
        <v>135</v>
      </c>
      <c r="E37" s="2">
        <v>16409</v>
      </c>
      <c r="F37" s="7" t="s">
        <v>85</v>
      </c>
      <c r="G37" s="4" t="s">
        <v>109</v>
      </c>
      <c r="H37" s="10" t="s">
        <v>124</v>
      </c>
      <c r="I37" s="9" t="s">
        <v>120</v>
      </c>
      <c r="J37" s="26" t="s">
        <v>134</v>
      </c>
      <c r="K37" s="26" t="s">
        <v>163</v>
      </c>
    </row>
    <row r="38" spans="1:11" ht="49.5">
      <c r="A38" s="1">
        <v>35</v>
      </c>
      <c r="B38" s="21" t="s">
        <v>24</v>
      </c>
      <c r="C38" s="1" t="s">
        <v>57</v>
      </c>
      <c r="D38" s="1" t="s">
        <v>152</v>
      </c>
      <c r="E38" s="2">
        <v>20239</v>
      </c>
      <c r="F38" s="2" t="s">
        <v>35</v>
      </c>
      <c r="G38" s="2" t="s">
        <v>108</v>
      </c>
      <c r="H38" s="10" t="s">
        <v>124</v>
      </c>
      <c r="I38" s="9" t="s">
        <v>120</v>
      </c>
      <c r="J38" s="26" t="s">
        <v>170</v>
      </c>
      <c r="K38" s="26" t="s">
        <v>164</v>
      </c>
    </row>
    <row r="39" spans="1:11" ht="49.5">
      <c r="A39" s="1">
        <v>36</v>
      </c>
      <c r="B39" s="28" t="s">
        <v>25</v>
      </c>
      <c r="C39" s="1" t="s">
        <v>58</v>
      </c>
      <c r="D39" s="1" t="s">
        <v>154</v>
      </c>
      <c r="E39" s="2">
        <v>21084</v>
      </c>
      <c r="F39" s="2" t="s">
        <v>91</v>
      </c>
      <c r="G39" s="2" t="s">
        <v>108</v>
      </c>
      <c r="H39" s="10" t="s">
        <v>124</v>
      </c>
      <c r="I39" s="9" t="s">
        <v>120</v>
      </c>
      <c r="J39" s="26" t="s">
        <v>161</v>
      </c>
      <c r="K39" s="26" t="s">
        <v>164</v>
      </c>
    </row>
    <row r="40" spans="1:11" ht="49.5">
      <c r="A40" s="1">
        <v>37</v>
      </c>
      <c r="B40" s="30"/>
      <c r="C40" s="1" t="s">
        <v>59</v>
      </c>
      <c r="D40" s="1" t="s">
        <v>155</v>
      </c>
      <c r="E40" s="2">
        <v>2659</v>
      </c>
      <c r="F40" s="2" t="s">
        <v>98</v>
      </c>
      <c r="G40" s="2" t="s">
        <v>108</v>
      </c>
      <c r="H40" s="10" t="s">
        <v>124</v>
      </c>
      <c r="I40" s="9" t="s">
        <v>120</v>
      </c>
      <c r="J40" s="26" t="s">
        <v>178</v>
      </c>
      <c r="K40" s="26" t="s">
        <v>164</v>
      </c>
    </row>
    <row r="41" spans="1:11" ht="49.5">
      <c r="A41" s="1">
        <v>38</v>
      </c>
      <c r="B41" s="28" t="s">
        <v>26</v>
      </c>
      <c r="C41" s="1" t="s">
        <v>60</v>
      </c>
      <c r="D41" s="1" t="s">
        <v>156</v>
      </c>
      <c r="E41" s="2">
        <v>13575</v>
      </c>
      <c r="F41" s="2" t="s">
        <v>101</v>
      </c>
      <c r="G41" s="2" t="s">
        <v>108</v>
      </c>
      <c r="H41" s="12" t="s">
        <v>137</v>
      </c>
      <c r="I41" s="9" t="s">
        <v>120</v>
      </c>
      <c r="J41" s="26" t="s">
        <v>160</v>
      </c>
      <c r="K41" s="26" t="s">
        <v>164</v>
      </c>
    </row>
    <row r="42" spans="1:11">
      <c r="A42" s="1">
        <v>39</v>
      </c>
      <c r="B42" s="29"/>
      <c r="C42" s="1" t="s">
        <v>61</v>
      </c>
      <c r="D42" s="1" t="s">
        <v>20</v>
      </c>
      <c r="E42" s="2">
        <v>8725</v>
      </c>
      <c r="F42" s="2" t="s">
        <v>80</v>
      </c>
      <c r="G42" s="2" t="s">
        <v>88</v>
      </c>
      <c r="H42" s="12"/>
      <c r="I42" s="9" t="s">
        <v>120</v>
      </c>
      <c r="J42" s="26"/>
      <c r="K42" s="26"/>
    </row>
    <row r="43" spans="1:11" ht="49.5">
      <c r="A43" s="1">
        <v>40</v>
      </c>
      <c r="B43" s="30"/>
      <c r="C43" s="1" t="s">
        <v>89</v>
      </c>
      <c r="D43" s="1" t="s">
        <v>158</v>
      </c>
      <c r="E43" s="2">
        <v>12428</v>
      </c>
      <c r="F43" s="2" t="s">
        <v>95</v>
      </c>
      <c r="G43" s="2" t="s">
        <v>108</v>
      </c>
      <c r="H43" s="12" t="s">
        <v>137</v>
      </c>
      <c r="I43" s="9" t="s">
        <v>120</v>
      </c>
      <c r="J43" s="26" t="s">
        <v>162</v>
      </c>
      <c r="K43" s="26" t="s">
        <v>164</v>
      </c>
    </row>
    <row r="44" spans="1:11">
      <c r="B44" s="22" t="s">
        <v>112</v>
      </c>
      <c r="E44" s="19">
        <f>SUM(E4:E43)</f>
        <v>853586</v>
      </c>
    </row>
    <row r="45" spans="1:11">
      <c r="C45" s="8" t="s">
        <v>113</v>
      </c>
      <c r="D45" s="8" t="s">
        <v>114</v>
      </c>
      <c r="E45" s="15">
        <f>SUM(E42+E36+E28+E27+E20+E26+E20+E17+E15+E12)</f>
        <v>187079</v>
      </c>
    </row>
    <row r="46" spans="1:11">
      <c r="D46" s="8" t="s">
        <v>115</v>
      </c>
      <c r="E46" s="15">
        <f>SUM(E44-E45-E47)</f>
        <v>551725</v>
      </c>
    </row>
    <row r="47" spans="1:11">
      <c r="D47" s="8" t="s">
        <v>116</v>
      </c>
      <c r="E47" s="15">
        <f>SUM(E37+E35+E34++E30+E29+E24+E19)</f>
        <v>114782</v>
      </c>
    </row>
  </sheetData>
  <mergeCells count="14">
    <mergeCell ref="B39:B40"/>
    <mergeCell ref="B41:B43"/>
    <mergeCell ref="B35:B36"/>
    <mergeCell ref="B21:B23"/>
    <mergeCell ref="B24:B25"/>
    <mergeCell ref="B26:B28"/>
    <mergeCell ref="B30:B32"/>
    <mergeCell ref="B33:B34"/>
    <mergeCell ref="B5:B7"/>
    <mergeCell ref="B10:B13"/>
    <mergeCell ref="B14:B16"/>
    <mergeCell ref="B17:B20"/>
    <mergeCell ref="A1:K1"/>
    <mergeCell ref="J2:K2"/>
  </mergeCells>
  <pageMargins left="0.23622047244094491" right="0.19685039370078741" top="0.19685039370078741" bottom="0.19685039370078741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ЖКХ</cp:lastModifiedBy>
  <cp:lastPrinted>2021-11-26T08:20:07Z</cp:lastPrinted>
  <dcterms:created xsi:type="dcterms:W3CDTF">2018-03-23T07:52:30Z</dcterms:created>
  <dcterms:modified xsi:type="dcterms:W3CDTF">2023-10-18T07:45:15Z</dcterms:modified>
</cp:coreProperties>
</file>